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9" i="1"/>
  <c r="E10"/>
  <c r="E15"/>
  <c r="E14"/>
  <c r="E17"/>
  <c r="E18"/>
  <c r="E20"/>
  <c r="E21"/>
  <c r="E23"/>
  <c r="E25"/>
  <c r="E34"/>
  <c r="E36"/>
  <c r="E33"/>
  <c r="E38"/>
  <c r="E39"/>
  <c r="E41"/>
  <c r="D34"/>
  <c r="D36"/>
  <c r="D33"/>
  <c r="D38"/>
  <c r="D39"/>
  <c r="D41"/>
  <c r="D29"/>
  <c r="D27"/>
  <c r="D26"/>
  <c r="D25"/>
  <c r="D20"/>
  <c r="D17"/>
  <c r="D21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D32"/>
  <c r="D31"/>
  <c r="E32"/>
  <c r="E31"/>
  <c r="E8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C44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<sst xmlns="http://schemas.openxmlformats.org/spreadsheetml/2006/main" count="85" uniqueCount="84">
  <si>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</si>
  <si>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</si>
  <si>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</si>
  <si>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</si>
  <si>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</si>
  <si>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</si>
  <si>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</si>
  <si>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</si>
  <si>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</si>
  <si>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</si>
  <si>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</si>
  <si>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</si>
  <si>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</si>
  <si>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</si>
  <si>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</si>
  <si>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</si>
  <si>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</si>
  <si>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</si>
  <si>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</si>
  <si>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</si>
  <si>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</si>
  <si>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</si>
  <si>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</si>
  <si>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</si>
  <si>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</si>
  <si>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</si>
  <si>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</si>
  <si>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</si>
  <si>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</si>
  <si>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</si>
  <si>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</si>
  <si>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</si>
  <si>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</si>
  <si>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</si>
  <si>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</si>
  <si>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</si>
  <si>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</si>
  <si>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</si>
  <si>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</si>
  <si>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</si>
  <si>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</si>
  <si>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</si>
  <si>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</si>
  <si>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</si>
  <si>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</si>
  <si>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</si>
  <si>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</si>
  <si>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</si>
  <si>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</si>
  <si>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</si>
  <si>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</si>
  <si>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</si>
  <si>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</si>
  <si>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</si>
  <si>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</si>
  <si>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</si>
  <si>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</si>
  <si>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</si>
  <si>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</si>
  <si>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</si>
  <si>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</si>
  <si>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</si>
  <si>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</si>
  <si>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</si>
  <si>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</si>
  <si>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</si>
  <si>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</si>
  <si>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 xml:space="preserve">Сумма изменения на 20201год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</si>
  <si>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</si>
  <si>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</si>
  <si>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</si>
  <si>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</si>
  <si>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</si>
  <si>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</si>
  <si>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</si>
  <si>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</si>
  <si>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</si>
  <si>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</si>
  <si>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</si>
  <si>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</si>
  <si>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</si>
  <si>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</si>
  <si>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</si>
  <si>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Приложение № 1.3
к решению Московского сельского Совета народных депутатов Почепского района Брянской области от                   24 сентября  2019г №12 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</si>
</sst>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zoomScale="70" zoomScaleSheetLayoutView="70" workbookViewId="0">
      <selection activeCell="H12" sqref="H12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3"/>
      <c r="B2" s="30" t="s">
        <v>71</v>
      </c>
      <c r="C2" s="29"/>
      <c r="D2" s="29"/>
      <c r="E2" s="29"/>
      <c r="F2" s="29"/>
      <c r="G2" s="29"/>
      <c r="H2" s="29"/>
      <c r="I2" s="29"/>
    </row>
    <row r="3" spans="1:10" ht="35.25" customHeight="1">
      <c r="A3" s="13"/>
      <c r="B3" s="22" t="s">
        <v>65</v>
      </c>
      <c r="C3" s="23"/>
      <c r="D3" s="23"/>
      <c r="E3" s="23"/>
      <c r="F3" s="23"/>
      <c r="G3" s="23"/>
      <c r="H3" s="23"/>
      <c r="I3" s="13"/>
    </row>
    <row r="4" spans="1:10" ht="15.75" customHeight="1">
      <c r="A4" s="13"/>
      <c r="B4" s="27" t="s">
        <v>63</v>
      </c>
      <c r="C4" s="28"/>
      <c r="D4" s="28"/>
      <c r="E4" s="28"/>
      <c r="F4" s="29"/>
      <c r="G4" s="29"/>
      <c r="H4" s="13"/>
      <c r="I4" s="13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70</v>
      </c>
      <c r="D7" s="16" t="s">
        <v>69</v>
      </c>
      <c r="E7" s="16" t="s">
        <v>68</v>
      </c>
      <c r="F7" s="16" t="s">
        <v>66</v>
      </c>
      <c r="G7" s="16" t="s">
        <v>67</v>
      </c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1347000</v>
      </c>
      <c r="D8" s="18">
        <f>SUM(D9+D14+D17+D25)</f>
        <v>1347000</v>
      </c>
      <c r="E8" s="18">
        <f>SUM(E9+E14+E17+E25)</f>
        <v>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103000</v>
      </c>
      <c r="D9" s="18">
        <f>D10</f>
        <v>103000</v>
      </c>
      <c r="E9" s="18">
        <f>SUM(E10)</f>
        <v>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103000</v>
      </c>
      <c r="D10" s="19">
        <f>SUM(D11+D12+D13)</f>
        <v>103000</v>
      </c>
      <c r="E10" s="19">
        <f>SUM(E11+E12+E13)</f>
        <v>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59</v>
      </c>
      <c r="C11" s="19">
        <v>97000</v>
      </c>
      <c r="D11" s="19">
        <v>97000</v>
      </c>
      <c r="E11" s="19">
        <v>0</v>
      </c>
      <c r="F11" s="20">
        <v>0</v>
      </c>
      <c r="G11" s="19">
        <v>0</v>
      </c>
    </row>
    <row r="12" spans="1:10" ht="163.5" customHeight="1">
      <c r="A12" s="3" t="s">
        <v>61</v>
      </c>
      <c r="B12" s="8" t="s">
        <v>62</v>
      </c>
      <c r="C12" s="19">
        <v>5000</v>
      </c>
      <c r="D12" s="19">
        <v>5000</v>
      </c>
      <c r="E12" s="19">
        <v>0</v>
      </c>
      <c r="F12" s="20">
        <v>0</v>
      </c>
      <c r="G12" s="19">
        <v>0</v>
      </c>
    </row>
    <row r="13" spans="1:10" ht="84.75" customHeight="1">
      <c r="A13" s="3" t="s">
        <v>60</v>
      </c>
      <c r="B13" s="7" t="s">
        <v>58</v>
      </c>
      <c r="C13" s="19">
        <v>1000</v>
      </c>
      <c r="D13" s="19">
        <v>1000</v>
      </c>
      <c r="E13" s="19">
        <v>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21000</v>
      </c>
      <c r="D14" s="18">
        <f>SUM(D15)</f>
        <v>21000</v>
      </c>
      <c r="E14" s="18">
        <f>SUM(E15)</f>
        <v>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21000</v>
      </c>
      <c r="D15" s="19">
        <f>D16</f>
        <v>21000</v>
      </c>
      <c r="E15" s="19">
        <f>SUM(E16)</f>
        <v>0</v>
      </c>
      <c r="F15" s="19">
        <f>F16</f>
        <v>0</v>
      </c>
      <c r="G15" s="19">
        <f>G16</f>
        <v>0</v>
      </c>
    </row>
    <row r="16" spans="1:10" ht="42" customHeight="1">
      <c r="A16" s="3" t="s">
        <v>49</v>
      </c>
      <c r="B16" s="6" t="s">
        <v>24</v>
      </c>
      <c r="C16" s="19">
        <v>21000</v>
      </c>
      <c r="D16" s="19">
        <v>21000</v>
      </c>
      <c r="E16" s="19"/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1066000</v>
      </c>
      <c r="D17" s="18">
        <f>SUM(D18+D20)</f>
        <v>1066000</v>
      </c>
      <c r="E17" s="18">
        <f>SUM(E18+E20)</f>
        <v>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121000</v>
      </c>
      <c r="D18" s="19">
        <f>SUM(D19)</f>
        <v>121000</v>
      </c>
      <c r="E18" s="19">
        <f>SUM(E19)</f>
        <v>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121000</v>
      </c>
      <c r="D19" s="19">
        <v>121000</v>
      </c>
      <c r="E19" s="19">
        <v>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945000</v>
      </c>
      <c r="D20" s="18">
        <f>SUM(D21+D23)</f>
        <v>945000</v>
      </c>
      <c r="E20" s="18">
        <f>SUM(E21+E23)</f>
        <v>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460000</v>
      </c>
      <c r="D21" s="19">
        <f>SUM(D22)</f>
        <v>460000</v>
      </c>
      <c r="E21" s="19">
        <f>SUM(E22)</f>
        <v>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460000</v>
      </c>
      <c r="D22" s="19">
        <v>460000</v>
      </c>
      <c r="E22" s="19">
        <v>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157000</v>
      </c>
      <c r="D25" s="21">
        <f>SUM(D26)</f>
        <v>157000</v>
      </c>
      <c r="E25" s="21">
        <f>SUM(E26)</f>
        <v>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157000</v>
      </c>
      <c r="D26" s="20">
        <f>SUM(D27+D29)</f>
        <v>157000</v>
      </c>
      <c r="E26" s="20"/>
      <c r="F26" s="20">
        <f>F29+F27</f>
        <v>0</v>
      </c>
      <c r="G26" s="19">
        <f>SUM(G29+G27)</f>
        <v>0</v>
      </c>
    </row>
    <row r="27" spans="1:7" ht="131.25" customHeight="1">
      <c r="A27" s="3" t="s">
        <v>55</v>
      </c>
      <c r="B27" s="6" t="s">
        <v>57</v>
      </c>
      <c r="C27" s="20">
        <f>C28</f>
        <v>97000</v>
      </c>
      <c r="D27" s="20">
        <f>SUM(D28)</f>
        <v>97000</v>
      </c>
      <c r="E27" s="20"/>
      <c r="F27" s="20">
        <f>F28</f>
        <v>0</v>
      </c>
      <c r="G27" s="19">
        <f>SUM(G28)</f>
        <v>0</v>
      </c>
    </row>
    <row r="28" spans="1:7" ht="101.25" customHeight="1">
      <c r="A28" s="3" t="s">
        <v>54</v>
      </c>
      <c r="B28" s="6" t="s">
        <v>56</v>
      </c>
      <c r="C28" s="20">
        <v>97000</v>
      </c>
      <c r="D28" s="20">
        <v>97000</v>
      </c>
      <c r="E28" s="20">
        <v>67000</v>
      </c>
      <c r="F28" s="20"/>
      <c r="G28" s="19"/>
    </row>
    <row r="29" spans="1:7" ht="80.25" customHeight="1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  <c r="E29" s="20">
        <v>0</v>
      </c>
      <c r="F29" s="20">
        <f>F30</f>
        <v>0</v>
      </c>
      <c r="G29" s="19">
        <f>G30</f>
        <v>0</v>
      </c>
    </row>
    <row r="30" spans="1:7" ht="99" customHeight="1">
      <c r="A30" s="9" t="s">
        <v>51</v>
      </c>
      <c r="B30" s="6" t="s">
        <v>53</v>
      </c>
      <c r="C30" s="20">
        <v>60000</v>
      </c>
      <c r="D30" s="20">
        <v>60000</v>
      </c>
      <c r="E30" s="20">
        <v>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1866459.6300000001</v>
      </c>
      <c r="D31" s="21">
        <f>SUM(D32)</f>
        <v>1896459.6300000001</v>
      </c>
      <c r="E31" s="21">
        <f>SUM(E32)</f>
        <v>30000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1866459.6300000001</v>
      </c>
      <c r="D32" s="21">
        <f>SUM(D33+D38+D41)</f>
        <v>1896459.6300000001</v>
      </c>
      <c r="E32" s="21">
        <f>SUM(E33+E38+E41)</f>
        <v>30000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82</v>
      </c>
      <c r="B33" s="6" t="s">
        <v>37</v>
      </c>
      <c r="C33" s="21">
        <f>C34+C36</f>
        <v>361400</v>
      </c>
      <c r="D33" s="21">
        <f>SUM(D34+D36)</f>
        <v>391400</v>
      </c>
      <c r="E33" s="21">
        <f>SUM(E34+E36)</f>
        <v>30000</v>
      </c>
      <c r="F33" s="21">
        <f>F34+F36</f>
        <v>0</v>
      </c>
      <c r="G33" s="18">
        <f>G34+G36</f>
        <v>0</v>
      </c>
    </row>
    <row r="34" spans="1:7" ht="37.5" customHeight="1">
      <c r="A34" s="3" t="s">
        <v>81</v>
      </c>
      <c r="B34" s="6" t="s">
        <v>38</v>
      </c>
      <c r="C34" s="19">
        <f>C35</f>
        <v>112000</v>
      </c>
      <c r="D34" s="19">
        <f>SUM(D35)</f>
        <v>112000</v>
      </c>
      <c r="E34" s="19">
        <f>SUM(E35)</f>
        <v>0</v>
      </c>
      <c r="F34" s="19">
        <f>F35</f>
        <v>0</v>
      </c>
      <c r="G34" s="19">
        <f>G35</f>
        <v>0</v>
      </c>
    </row>
    <row r="35" spans="1:7" ht="56.25" customHeight="1">
      <c r="A35" s="3" t="s">
        <v>80</v>
      </c>
      <c r="B35" s="6" t="s">
        <v>39</v>
      </c>
      <c r="C35" s="19">
        <v>112000</v>
      </c>
      <c r="D35" s="19">
        <v>112000</v>
      </c>
      <c r="E35" s="19">
        <v>0</v>
      </c>
      <c r="F35" s="20">
        <v>0</v>
      </c>
      <c r="G35" s="19">
        <v>0</v>
      </c>
    </row>
    <row r="36" spans="1:7" ht="51.75" customHeight="1">
      <c r="A36" s="3" t="s">
        <v>79</v>
      </c>
      <c r="B36" s="6" t="s">
        <v>40</v>
      </c>
      <c r="C36" s="19">
        <f>C37</f>
        <v>249400</v>
      </c>
      <c r="D36" s="19">
        <f>SUM(D37)</f>
        <v>279400</v>
      </c>
      <c r="E36" s="19">
        <f>SUM(E37)</f>
        <v>30000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78</v>
      </c>
      <c r="B37" s="6" t="s">
        <v>41</v>
      </c>
      <c r="C37" s="19">
        <v>249400</v>
      </c>
      <c r="D37" s="19">
        <v>279400</v>
      </c>
      <c r="E37" s="19">
        <v>30000</v>
      </c>
      <c r="F37" s="20">
        <v>0</v>
      </c>
      <c r="G37" s="19">
        <v>0</v>
      </c>
    </row>
    <row r="38" spans="1:7" ht="49.5" customHeight="1">
      <c r="A38" s="3" t="s">
        <v>77</v>
      </c>
      <c r="B38" s="5" t="s">
        <v>42</v>
      </c>
      <c r="C38" s="21">
        <f>C39</f>
        <v>79305.05</v>
      </c>
      <c r="D38" s="21">
        <f>SUM(D39)</f>
        <v>79305.05</v>
      </c>
      <c r="E38" s="21">
        <f>SUM(E39)</f>
        <v>0</v>
      </c>
      <c r="F38" s="21">
        <f>F39</f>
        <v>0</v>
      </c>
      <c r="G38" s="18">
        <f>G39</f>
        <v>0</v>
      </c>
    </row>
    <row r="39" spans="1:7" ht="53.25" customHeight="1">
      <c r="A39" s="3" t="s">
        <v>76</v>
      </c>
      <c r="B39" s="10" t="s">
        <v>43</v>
      </c>
      <c r="C39" s="19">
        <f>C40</f>
        <v>79305.05</v>
      </c>
      <c r="D39" s="19">
        <f>SUM(D40)</f>
        <v>79305.05</v>
      </c>
      <c r="E39" s="19">
        <f>SUM(E40)</f>
        <v>0</v>
      </c>
      <c r="F39" s="19">
        <f>F40</f>
        <v>0</v>
      </c>
      <c r="G39" s="19">
        <f>G40</f>
        <v>0</v>
      </c>
    </row>
    <row r="40" spans="1:7" ht="66.75" customHeight="1">
      <c r="A40" s="3" t="s">
        <v>75</v>
      </c>
      <c r="B40" s="10" t="s">
        <v>44</v>
      </c>
      <c r="C40" s="19">
        <v>79305.05</v>
      </c>
      <c r="D40" s="19">
        <v>79305.05</v>
      </c>
      <c r="E40" s="19">
        <v>0</v>
      </c>
      <c r="F40" s="20">
        <v>0</v>
      </c>
      <c r="G40" s="19">
        <v>0</v>
      </c>
    </row>
    <row r="41" spans="1:7" ht="32.25" customHeight="1">
      <c r="A41" s="3" t="s">
        <v>74</v>
      </c>
      <c r="B41" s="5" t="s">
        <v>45</v>
      </c>
      <c r="C41" s="18">
        <f>C42</f>
        <v>1425754.58</v>
      </c>
      <c r="D41" s="18">
        <f>SUM(D42)</f>
        <v>1425754.58</v>
      </c>
      <c r="E41" s="18">
        <f>SUM(E42)</f>
        <v>0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73</v>
      </c>
      <c r="B42" s="11" t="s">
        <v>46</v>
      </c>
      <c r="C42" s="18">
        <f>C43</f>
        <v>1425754.58</v>
      </c>
      <c r="D42" s="18">
        <v>1425754.58</v>
      </c>
      <c r="E42" s="18">
        <v>0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72</v>
      </c>
      <c r="B43" s="11" t="s">
        <v>47</v>
      </c>
      <c r="C43" s="20">
        <v>1425754.58</v>
      </c>
      <c r="D43" s="20">
        <v>1425754.58</v>
      </c>
      <c r="E43" s="20">
        <v>0</v>
      </c>
      <c r="F43" s="20">
        <v>0</v>
      </c>
      <c r="G43" s="19">
        <f t="shared" si="0"/>
        <v>0</v>
      </c>
    </row>
    <row r="44" spans="1:7" ht="20.25">
      <c r="A44" s="12"/>
      <c r="B44" s="4" t="s">
        <v>48</v>
      </c>
      <c r="C44" s="21">
        <f>C31+C8</f>
        <v>3213459.63</v>
      </c>
      <c r="D44" s="21">
        <f>SUM(D8+D31)</f>
        <v>3243459.63</v>
      </c>
      <c r="E44" s="21">
        <f>SUM(E8+E31)</f>
        <v>30000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2019-09-26T07:01:06Z</dcterms:modified>
</cp:coreProperties>
</file>